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Część nr 1" sheetId="1" r:id="rId1"/>
  </sheets>
  <definedNames>
    <definedName name="_xlnm.Print_Area" localSheetId="0">'Część nr 1'!$A$1:$J$27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11"/>
  <c r="H11" s="1"/>
  <c r="H27" l="1"/>
  <c r="F27"/>
</calcChain>
</file>

<file path=xl/sharedStrings.xml><?xml version="1.0" encoding="utf-8"?>
<sst xmlns="http://schemas.openxmlformats.org/spreadsheetml/2006/main" count="53" uniqueCount="36">
  <si>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</si>
  <si>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</si>
  <si>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</si>
  <si>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</si>
  <si>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</si>
  <si>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</si>
  <si>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</si>
  <si>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</si>
  <si>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Nazwa producenta</t>
  </si>
  <si>
    <t>Numer katalogowy / inne oznaczenie identyfikujące produkt lub adnotacja brak</t>
  </si>
  <si>
    <t>Stawka podatku VAT (liczba całkowita)</t>
  </si>
  <si>
    <t>X</t>
  </si>
  <si>
    <t xml:space="preserve">Wartość łączna brutto </t>
  </si>
  <si>
    <t>ODCZYNNIKI I TESTY DO ANALITYKI OGÓLNEJ</t>
  </si>
  <si>
    <t>Do każdego produktu  dołączona specyfikacja oraz karta charakterystyki jeżeli taką dany produkt posiada, oraz instrukcję w języku polskim.</t>
  </si>
  <si>
    <t>ODCZYNNIKI I TESTY KASETKOWE DO ANALITYKI OGÓLNEJ</t>
  </si>
  <si>
    <t>op</t>
  </si>
  <si>
    <r>
      <rPr>
        <b/>
        <sz val="10"/>
        <color rgb="FF000000"/>
        <rFont val="Times New Roman"/>
        <family val="1"/>
        <charset val="238"/>
      </rPr>
      <t>RF-Lateks</t>
    </r>
    <r>
      <rPr>
        <sz val="10"/>
        <color rgb="FF000000"/>
        <rFont val="Times New Roman"/>
        <family val="1"/>
        <charset val="238"/>
      </rPr>
      <t xml:space="preserve">
Metoda aglutynacji płytkowej. Zestaw zawiera kontrolę (+) i (-), mieszadełka, płytki. Brak efektu prozonowego do 800 IU/ml. Czułość 8 IU/ml. Op.=100 testów. </t>
    </r>
  </si>
  <si>
    <r>
      <rPr>
        <b/>
        <sz val="10"/>
        <color rgb="FF000000"/>
        <rFont val="Times New Roman"/>
        <family val="1"/>
        <charset val="238"/>
      </rPr>
      <t>RSV</t>
    </r>
    <r>
      <rPr>
        <sz val="10"/>
        <color rgb="FF000000"/>
        <rFont val="Times New Roman"/>
        <family val="1"/>
        <charset val="238"/>
      </rPr>
      <t xml:space="preserve">
Jednostopniowy immunochromatograficzny test kasetkowy do detekcji antygenu RSV w próbkach pochodzących z nosogardzieli. Zestaw zawiera jałową, giętką szczoteczkę-wymazówkę do pobrania materiału z noso-gardzieli, (do pobrań pediatrycznych). Op.=25 testów.</t>
    </r>
  </si>
  <si>
    <r>
      <rPr>
        <b/>
        <sz val="10"/>
        <color rgb="FF000000"/>
        <rFont val="Times New Roman"/>
        <family val="1"/>
        <charset val="238"/>
      </rPr>
      <t>Krew utajona w kale</t>
    </r>
    <r>
      <rPr>
        <sz val="10"/>
        <color rgb="FF000000"/>
        <rFont val="Times New Roman"/>
        <family val="1"/>
        <charset val="238"/>
      </rPr>
      <t xml:space="preserve">
Metoda kasetkowa immunochromatograficzna. Bez wymogu zachowania specjalnej diety przez pacjenta. Zestaw zawiera kasetkę testową i probówkę do pobierania i nakrapiania próbki kału. Czułość analityczna 50 ng / ml, 6 ug/g kału. Op.=25 testów.</t>
    </r>
  </si>
  <si>
    <r>
      <rPr>
        <b/>
        <sz val="10"/>
        <color rgb="FF000000"/>
        <rFont val="Times New Roman"/>
        <family val="1"/>
        <charset val="238"/>
      </rPr>
      <t>Antygen H. Pylori w kale</t>
    </r>
    <r>
      <rPr>
        <sz val="10"/>
        <color rgb="FF000000"/>
        <rFont val="Times New Roman"/>
        <family val="1"/>
        <charset val="238"/>
      </rPr>
      <t xml:space="preserve">
Test kasetkowy immunochromatograficzny z kontrolą wewnętrzną i kontrolą dodatnią zewnętrzną.  Czułość  i swoistość diagnostyczna w stosunku do gastroskopii/mocznikowego testu oddechowego ≥ 90% - zarówno dla diagnozy zakażenia jak i oceny skuteczności leczenia. Op.=20 testów.</t>
    </r>
  </si>
  <si>
    <r>
      <rPr>
        <b/>
        <sz val="10"/>
        <color rgb="FF000000"/>
        <rFont val="Times New Roman"/>
        <family val="1"/>
        <charset val="238"/>
      </rPr>
      <t>Odczynnik Mac Wiliama</t>
    </r>
    <r>
      <rPr>
        <sz val="10"/>
        <color rgb="FF000000"/>
        <rFont val="Times New Roman"/>
        <family val="1"/>
        <charset val="238"/>
      </rPr>
      <t xml:space="preserve">
Do jakościowego oznaczania białka w moczu.
</t>
    </r>
  </si>
  <si>
    <r>
      <rPr>
        <b/>
        <sz val="10"/>
        <color rgb="FF000000"/>
        <rFont val="Times New Roman"/>
        <family val="1"/>
        <charset val="238"/>
      </rPr>
      <t>Odczynnik May-Grumwalda</t>
    </r>
    <r>
      <rPr>
        <sz val="10"/>
        <color rgb="FF000000"/>
        <rFont val="Times New Roman"/>
        <family val="1"/>
        <charset val="238"/>
      </rPr>
      <t xml:space="preserve">
Gotowy do użycia. Op.=1 litr.</t>
    </r>
  </si>
  <si>
    <r>
      <rPr>
        <b/>
        <sz val="10"/>
        <color rgb="FF000000"/>
        <rFont val="Times New Roman"/>
        <family val="1"/>
        <charset val="238"/>
      </rPr>
      <t>Odczynnik Giemsy</t>
    </r>
    <r>
      <rPr>
        <sz val="10"/>
        <color rgb="FF000000"/>
        <rFont val="Times New Roman"/>
        <family val="1"/>
        <charset val="238"/>
      </rPr>
      <t xml:space="preserve">
Odczynnik stężony 10%. Op=1 litr.</t>
    </r>
  </si>
  <si>
    <r>
      <rPr>
        <b/>
        <sz val="10"/>
        <color rgb="FF000000"/>
        <rFont val="Times New Roman"/>
        <family val="1"/>
        <charset val="238"/>
      </rPr>
      <t>Olejek imersyjny</t>
    </r>
    <r>
      <rPr>
        <sz val="10"/>
        <color rgb="FF000000"/>
        <rFont val="Times New Roman"/>
        <family val="1"/>
        <charset val="238"/>
      </rPr>
      <t>.  Op.= 0,5 litra butelka.</t>
    </r>
  </si>
  <si>
    <r>
      <rPr>
        <b/>
        <sz val="10"/>
        <color rgb="FF000000"/>
        <rFont val="Times New Roman"/>
        <family val="1"/>
        <charset val="238"/>
      </rPr>
      <t>Płyn Samsona.</t>
    </r>
    <r>
      <rPr>
        <sz val="10"/>
        <color rgb="FF000000"/>
        <rFont val="Times New Roman"/>
        <family val="1"/>
        <charset val="238"/>
      </rPr>
      <t xml:space="preserve"> Op.= 100 ml butelka.</t>
    </r>
  </si>
  <si>
    <r>
      <rPr>
        <b/>
        <sz val="10"/>
        <color rgb="FF000000"/>
        <rFont val="Times New Roman"/>
        <family val="1"/>
        <charset val="238"/>
      </rPr>
      <t>Odczynnik nonne-apelta</t>
    </r>
    <r>
      <rPr>
        <sz val="10"/>
        <color rgb="FF000000"/>
        <rFont val="Times New Roman"/>
        <family val="1"/>
        <charset val="238"/>
      </rPr>
      <t>. Op= 100ml</t>
    </r>
  </si>
  <si>
    <r>
      <rPr>
        <b/>
        <sz val="10"/>
        <color rgb="FF000000"/>
        <rFont val="Times New Roman"/>
        <family val="1"/>
        <charset val="238"/>
      </rPr>
      <t>Odczynnik Pandy'ego.</t>
    </r>
    <r>
      <rPr>
        <sz val="10"/>
        <color rgb="FF000000"/>
        <rFont val="Times New Roman"/>
        <family val="1"/>
        <charset val="238"/>
      </rPr>
      <t xml:space="preserve"> Op=100ml</t>
    </r>
  </si>
  <si>
    <r>
      <rPr>
        <b/>
        <sz val="10"/>
        <color rgb="FF000000"/>
        <rFont val="Times New Roman"/>
        <family val="1"/>
        <charset val="238"/>
      </rPr>
      <t>Odczynnik Writha.</t>
    </r>
    <r>
      <rPr>
        <sz val="10"/>
        <color rgb="FF000000"/>
        <rFont val="Times New Roman"/>
        <family val="1"/>
        <charset val="238"/>
      </rPr>
      <t xml:space="preserve"> Op = 100 ml</t>
    </r>
  </si>
  <si>
    <r>
      <rPr>
        <b/>
        <sz val="10"/>
        <color rgb="FF000000"/>
        <rFont val="Times New Roman"/>
        <family val="1"/>
        <charset val="238"/>
      </rPr>
      <t>Barwnik do retikulocytów.</t>
    </r>
    <r>
      <rPr>
        <sz val="10"/>
        <color rgb="FF000000"/>
        <rFont val="Times New Roman"/>
        <family val="1"/>
        <charset val="238"/>
      </rPr>
      <t xml:space="preserve"> Op = 100 ml</t>
    </r>
  </si>
  <si>
    <r>
      <rPr>
        <b/>
        <sz val="10"/>
        <color rgb="FF000000"/>
        <rFont val="Times New Roman"/>
        <family val="1"/>
        <charset val="238"/>
      </rPr>
      <t>Płyn do rozcieńczeń krwinek białych</t>
    </r>
    <r>
      <rPr>
        <sz val="10"/>
        <color rgb="FF000000"/>
        <rFont val="Times New Roman"/>
        <family val="1"/>
        <charset val="238"/>
      </rPr>
      <t>. Op = 100 ml</t>
    </r>
  </si>
  <si>
    <r>
      <rPr>
        <b/>
        <sz val="10"/>
        <color rgb="FF000000"/>
        <rFont val="Times New Roman"/>
        <family val="1"/>
        <charset val="238"/>
      </rPr>
      <t>Test kasetkowy do oznaczania tramalu w próbkach moczu</t>
    </r>
    <r>
      <rPr>
        <sz val="10"/>
        <color rgb="FF000000"/>
        <rFont val="Times New Roman"/>
        <family val="1"/>
        <charset val="238"/>
      </rPr>
      <t>. Op = 25 testów</t>
    </r>
  </si>
  <si>
    <r>
      <rPr>
        <b/>
        <sz val="10"/>
        <color rgb="FF000000"/>
        <rFont val="Times New Roman"/>
        <family val="1"/>
        <charset val="238"/>
      </rPr>
      <t>Panel narkotykowy kasetkowy do wykrywania narkortyków w moczu.</t>
    </r>
    <r>
      <rPr>
        <sz val="10"/>
        <color rgb="FF000000"/>
        <rFont val="Times New Roman"/>
        <family val="1"/>
        <charset val="238"/>
      </rPr>
      <t xml:space="preserve"> Test 10 parametrowy wykrywający (o czułości co najmniej) amfetamina (500 ng/ml), barbiturany (300 ng/ml), benzodiazepiny (200 ng/ml), kokaina (300 ng/ml), MDMA (500 ng/ml), metamfetamina (1000 ng/ml), morfina (300 ng/ml), metadon (300 ng/ml) TCA ( 1000 ng/ml) i THC (50 ng/ml) Op = 25 testów.</t>
    </r>
  </si>
  <si>
    <t>Znak sprawy: DZP.261.2.4.2025</t>
  </si>
  <si>
    <t>Część nr 1</t>
  </si>
  <si>
    <t>Załącznik nr 2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</si>
</sst>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1">
    <font>
      <sz val="11"/>
      <color rgb="FF000000"/>
      <name val="Czcionka tekstu podstawowego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7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shrinkToFit="1"/>
    </xf>
    <xf numFmtId="0" fontId="5" fillId="0" borderId="4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4" fontId="2" fillId="0" borderId="0" xfId="0" applyNumberFormat="1" applyFont="1" applyBorder="1"/>
    <xf numFmtId="164" fontId="5" fillId="0" borderId="1" xfId="0" applyNumberFormat="1" applyFont="1" applyBorder="1" applyAlignment="1">
      <alignment vertical="center" shrinkToFit="1"/>
    </xf>
    <xf numFmtId="164" fontId="9" fillId="0" borderId="1" xfId="0" applyNumberFormat="1" applyFont="1" applyBorder="1" applyAlignment="1">
      <alignment vertical="center" shrinkToFit="1"/>
    </xf>
    <xf numFmtId="164" fontId="5" fillId="0" borderId="0" xfId="0" applyNumberFormat="1" applyFont="1"/>
    <xf numFmtId="164" fontId="0" fillId="0" borderId="0" xfId="0" applyNumberFormat="1"/>
    <xf numFmtId="164" fontId="5" fillId="0" borderId="0" xfId="0" applyNumberFormat="1" applyFont="1" applyAlignment="1">
      <alignment horizontal="right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shrinkToFit="1"/>
    </xf>
    <xf numFmtId="164" fontId="5" fillId="0" borderId="3" xfId="0" applyNumberFormat="1" applyFont="1" applyBorder="1" applyAlignment="1">
      <alignment horizontal="right" vertical="center" shrinkToFit="1"/>
    </xf>
    <xf numFmtId="0" fontId="5" fillId="0" borderId="1" xfId="0" applyNumberFormat="1" applyFont="1" applyBorder="1" applyAlignment="1">
      <alignment horizontal="center" vertical="center" shrinkToFit="1"/>
    </xf>
    <xf numFmtId="0" fontId="9" fillId="0" borderId="0" xfId="0" applyFont="1"/>
    <xf numFmtId="0" fontId="10" fillId="0" borderId="0" xfId="0" applyFont="1" applyBorder="1" applyAlignment="1">
      <alignment horizontal="left"/>
    </xf>
    <xf numFmtId="0" fontId="8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2" fillId="0" borderId="0" xfId="0" applyFont="1" applyBorder="1"/>
    <xf numFmtId="0" fontId="1" fillId="0" borderId="0" xfId="0" applyFont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view="pageLayout" zoomScale="120" zoomScaleNormal="100" zoomScaleSheetLayoutView="140" zoomScalePageLayoutView="120" workbookViewId="0">
      <selection activeCell="A3" sqref="A3:B3"/>
    </sheetView>
  </sheetViews>
  <sheetFormatPr defaultRowHeight="14.25"/>
  <cols>
    <col min="1" max="1" width="3.875" customWidth="1"/>
    <col min="2" max="2" width="43.125" customWidth="1"/>
    <col min="3" max="3" width="7.5" customWidth="1"/>
    <col min="4" max="4" width="11.25" customWidth="1"/>
    <col min="5" max="5" width="9.125" customWidth="1"/>
    <col min="6" max="6" width="10.625" style="19" customWidth="1"/>
    <col min="7" max="7" width="9.375" customWidth="1"/>
    <col min="8" max="8" width="11.25" style="19" customWidth="1"/>
    <col min="9" max="9" width="14.25" style="13" customWidth="1"/>
    <col min="10" max="10" width="15.25" customWidth="1"/>
    <col min="11" max="1025" width="8.625" customWidth="1"/>
  </cols>
  <sheetData>
    <row r="1" spans="1:10">
      <c r="A1" s="31" t="s">
        <v>33</v>
      </c>
      <c r="B1" s="31"/>
    </row>
    <row r="3" spans="1:10" ht="15">
      <c r="A3" s="34" t="s">
        <v>35</v>
      </c>
      <c r="B3" s="34"/>
      <c r="C3" s="1"/>
      <c r="D3" s="35"/>
      <c r="E3" s="35"/>
      <c r="F3" s="14"/>
      <c r="G3" s="1"/>
      <c r="H3" s="14"/>
      <c r="I3" s="11"/>
      <c r="J3" s="1"/>
    </row>
    <row r="4" spans="1:10" ht="15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</row>
    <row r="5" spans="1:10" ht="16.5" customHeight="1">
      <c r="A5" s="37" t="s">
        <v>13</v>
      </c>
      <c r="B5" s="38"/>
      <c r="C5" s="38"/>
      <c r="D5" s="38"/>
      <c r="E5" s="38"/>
      <c r="F5" s="38"/>
      <c r="G5" s="38"/>
      <c r="H5" s="38"/>
      <c r="I5" s="38"/>
      <c r="J5" s="38"/>
    </row>
    <row r="6" spans="1:10" ht="15">
      <c r="A6" s="34" t="s">
        <v>34</v>
      </c>
      <c r="B6" s="34"/>
      <c r="C6" s="2"/>
      <c r="D6" s="2"/>
      <c r="E6" s="2"/>
      <c r="F6" s="15"/>
      <c r="G6" s="2"/>
      <c r="H6" s="15"/>
      <c r="I6" s="12"/>
      <c r="J6" s="1"/>
    </row>
    <row r="7" spans="1:10" ht="36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7" t="s">
        <v>6</v>
      </c>
      <c r="G7" s="26" t="s">
        <v>10</v>
      </c>
      <c r="H7" s="27" t="s">
        <v>12</v>
      </c>
      <c r="I7" s="26" t="s">
        <v>9</v>
      </c>
      <c r="J7" s="26" t="s">
        <v>8</v>
      </c>
    </row>
    <row r="8" spans="1:10">
      <c r="A8" s="22">
        <v>1</v>
      </c>
      <c r="B8" s="23">
        <v>2</v>
      </c>
      <c r="C8" s="23">
        <v>3</v>
      </c>
      <c r="D8" s="23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4">
        <v>11</v>
      </c>
    </row>
    <row r="9" spans="1:10" ht="12.75" customHeight="1">
      <c r="A9" s="39" t="s">
        <v>14</v>
      </c>
      <c r="B9" s="40"/>
      <c r="C9" s="40"/>
      <c r="D9" s="41"/>
      <c r="E9" s="40"/>
      <c r="F9" s="40"/>
      <c r="G9" s="40"/>
      <c r="H9" s="40"/>
      <c r="I9" s="40"/>
      <c r="J9" s="42"/>
    </row>
    <row r="10" spans="1:10" ht="12.75" customHeight="1">
      <c r="A10" s="39" t="s">
        <v>15</v>
      </c>
      <c r="B10" s="40"/>
      <c r="C10" s="40"/>
      <c r="D10" s="41"/>
      <c r="E10" s="40"/>
      <c r="F10" s="40"/>
      <c r="G10" s="40"/>
      <c r="H10" s="40"/>
      <c r="I10" s="40"/>
      <c r="J10" s="42"/>
    </row>
    <row r="11" spans="1:10" ht="54.75" customHeight="1">
      <c r="A11" s="3">
        <v>1</v>
      </c>
      <c r="B11" s="4" t="s">
        <v>17</v>
      </c>
      <c r="C11" s="9" t="s">
        <v>16</v>
      </c>
      <c r="D11" s="3">
        <v>10</v>
      </c>
      <c r="E11" s="29"/>
      <c r="F11" s="16">
        <f>D11*E11</f>
        <v>0</v>
      </c>
      <c r="G11" s="30"/>
      <c r="H11" s="16">
        <f>ROUND(F11*G11/100+F11,2)</f>
        <v>0</v>
      </c>
      <c r="I11" s="10"/>
      <c r="J11" s="28"/>
    </row>
    <row r="12" spans="1:10" ht="77.25" customHeight="1">
      <c r="A12" s="3">
        <v>2</v>
      </c>
      <c r="B12" s="4" t="s">
        <v>18</v>
      </c>
      <c r="C12" s="9" t="s">
        <v>16</v>
      </c>
      <c r="D12" s="3">
        <v>5</v>
      </c>
      <c r="E12" s="29"/>
      <c r="F12" s="16">
        <f t="shared" ref="F12:F25" si="0">D12*E12</f>
        <v>0</v>
      </c>
      <c r="G12" s="30"/>
      <c r="H12" s="16">
        <f t="shared" ref="H12:H26" si="1">ROUND(F12*G12/100+F12,2)</f>
        <v>0</v>
      </c>
      <c r="I12" s="10"/>
      <c r="J12" s="28"/>
    </row>
    <row r="13" spans="1:10" ht="70.5" customHeight="1">
      <c r="A13" s="3">
        <v>3</v>
      </c>
      <c r="B13" s="4" t="s">
        <v>19</v>
      </c>
      <c r="C13" s="9" t="s">
        <v>16</v>
      </c>
      <c r="D13" s="3">
        <v>100</v>
      </c>
      <c r="E13" s="29"/>
      <c r="F13" s="16">
        <f t="shared" si="0"/>
        <v>0</v>
      </c>
      <c r="G13" s="30"/>
      <c r="H13" s="16">
        <f t="shared" si="1"/>
        <v>0</v>
      </c>
      <c r="I13" s="10"/>
      <c r="J13" s="28"/>
    </row>
    <row r="14" spans="1:10" ht="75" customHeight="1">
      <c r="A14" s="3">
        <v>4</v>
      </c>
      <c r="B14" s="4" t="s">
        <v>20</v>
      </c>
      <c r="C14" s="9" t="s">
        <v>16</v>
      </c>
      <c r="D14" s="3">
        <v>40</v>
      </c>
      <c r="E14" s="29"/>
      <c r="F14" s="16">
        <f t="shared" si="0"/>
        <v>0</v>
      </c>
      <c r="G14" s="30"/>
      <c r="H14" s="16">
        <f t="shared" si="1"/>
        <v>0</v>
      </c>
      <c r="I14" s="10"/>
      <c r="J14" s="28"/>
    </row>
    <row r="15" spans="1:10" ht="24.75" customHeight="1">
      <c r="A15" s="3">
        <v>5</v>
      </c>
      <c r="B15" s="4" t="s">
        <v>21</v>
      </c>
      <c r="C15" s="9" t="s">
        <v>16</v>
      </c>
      <c r="D15" s="3">
        <v>1</v>
      </c>
      <c r="E15" s="29"/>
      <c r="F15" s="16">
        <f t="shared" si="0"/>
        <v>0</v>
      </c>
      <c r="G15" s="30"/>
      <c r="H15" s="16">
        <f t="shared" si="1"/>
        <v>0</v>
      </c>
      <c r="I15" s="10"/>
      <c r="J15" s="28"/>
    </row>
    <row r="16" spans="1:10" ht="27.75" customHeight="1">
      <c r="A16" s="3">
        <v>6</v>
      </c>
      <c r="B16" s="4" t="s">
        <v>22</v>
      </c>
      <c r="C16" s="9" t="s">
        <v>16</v>
      </c>
      <c r="D16" s="3">
        <v>20</v>
      </c>
      <c r="E16" s="29"/>
      <c r="F16" s="16">
        <f t="shared" si="0"/>
        <v>0</v>
      </c>
      <c r="G16" s="30"/>
      <c r="H16" s="16">
        <f t="shared" si="1"/>
        <v>0</v>
      </c>
      <c r="I16" s="10"/>
      <c r="J16" s="28"/>
    </row>
    <row r="17" spans="1:10" ht="27.75" customHeight="1">
      <c r="A17" s="3">
        <v>7</v>
      </c>
      <c r="B17" s="4" t="s">
        <v>23</v>
      </c>
      <c r="C17" s="9" t="s">
        <v>16</v>
      </c>
      <c r="D17" s="3">
        <v>5</v>
      </c>
      <c r="E17" s="29"/>
      <c r="F17" s="16">
        <f t="shared" si="0"/>
        <v>0</v>
      </c>
      <c r="G17" s="30"/>
      <c r="H17" s="16">
        <f t="shared" si="1"/>
        <v>0</v>
      </c>
      <c r="I17" s="10"/>
      <c r="J17" s="28"/>
    </row>
    <row r="18" spans="1:10" ht="18" customHeight="1">
      <c r="A18" s="3">
        <v>8</v>
      </c>
      <c r="B18" s="4" t="s">
        <v>24</v>
      </c>
      <c r="C18" s="9" t="s">
        <v>16</v>
      </c>
      <c r="D18" s="3">
        <v>2</v>
      </c>
      <c r="E18" s="29"/>
      <c r="F18" s="16">
        <f t="shared" si="0"/>
        <v>0</v>
      </c>
      <c r="G18" s="30"/>
      <c r="H18" s="16">
        <f t="shared" si="1"/>
        <v>0</v>
      </c>
      <c r="I18" s="10"/>
      <c r="J18" s="28"/>
    </row>
    <row r="19" spans="1:10" ht="18.75" customHeight="1">
      <c r="A19" s="3">
        <v>9</v>
      </c>
      <c r="B19" s="4" t="s">
        <v>25</v>
      </c>
      <c r="C19" s="9" t="s">
        <v>16</v>
      </c>
      <c r="D19" s="3">
        <v>2</v>
      </c>
      <c r="E19" s="29"/>
      <c r="F19" s="16">
        <f t="shared" si="0"/>
        <v>0</v>
      </c>
      <c r="G19" s="30"/>
      <c r="H19" s="16">
        <f t="shared" si="1"/>
        <v>0</v>
      </c>
      <c r="I19" s="10"/>
      <c r="J19" s="28"/>
    </row>
    <row r="20" spans="1:10" ht="18.75" customHeight="1">
      <c r="A20" s="3">
        <v>10</v>
      </c>
      <c r="B20" s="4" t="s">
        <v>26</v>
      </c>
      <c r="C20" s="9" t="s">
        <v>16</v>
      </c>
      <c r="D20" s="3">
        <v>6</v>
      </c>
      <c r="E20" s="29"/>
      <c r="F20" s="16">
        <f t="shared" si="0"/>
        <v>0</v>
      </c>
      <c r="G20" s="30"/>
      <c r="H20" s="16">
        <f t="shared" si="1"/>
        <v>0</v>
      </c>
      <c r="I20" s="10"/>
      <c r="J20" s="28"/>
    </row>
    <row r="21" spans="1:10" ht="18.75" customHeight="1">
      <c r="A21" s="3">
        <v>11</v>
      </c>
      <c r="B21" s="4" t="s">
        <v>27</v>
      </c>
      <c r="C21" s="9" t="s">
        <v>16</v>
      </c>
      <c r="D21" s="3">
        <v>6</v>
      </c>
      <c r="E21" s="29"/>
      <c r="F21" s="16">
        <f t="shared" si="0"/>
        <v>0</v>
      </c>
      <c r="G21" s="30"/>
      <c r="H21" s="16">
        <f t="shared" si="1"/>
        <v>0</v>
      </c>
      <c r="I21" s="10"/>
      <c r="J21" s="28"/>
    </row>
    <row r="22" spans="1:10" ht="18.75" customHeight="1">
      <c r="A22" s="3">
        <v>12</v>
      </c>
      <c r="B22" s="4" t="s">
        <v>28</v>
      </c>
      <c r="C22" s="9" t="s">
        <v>16</v>
      </c>
      <c r="D22" s="3">
        <v>10</v>
      </c>
      <c r="E22" s="29"/>
      <c r="F22" s="16">
        <f t="shared" si="0"/>
        <v>0</v>
      </c>
      <c r="G22" s="30"/>
      <c r="H22" s="16">
        <f t="shared" si="1"/>
        <v>0</v>
      </c>
      <c r="I22" s="10"/>
      <c r="J22" s="28"/>
    </row>
    <row r="23" spans="1:10" ht="18.75" customHeight="1">
      <c r="A23" s="3">
        <v>13</v>
      </c>
      <c r="B23" s="4" t="s">
        <v>29</v>
      </c>
      <c r="C23" s="9" t="s">
        <v>16</v>
      </c>
      <c r="D23" s="3">
        <v>1</v>
      </c>
      <c r="E23" s="29"/>
      <c r="F23" s="16">
        <f t="shared" si="0"/>
        <v>0</v>
      </c>
      <c r="G23" s="30"/>
      <c r="H23" s="16">
        <f t="shared" si="1"/>
        <v>0</v>
      </c>
      <c r="I23" s="10"/>
      <c r="J23" s="28"/>
    </row>
    <row r="24" spans="1:10" ht="18.75" customHeight="1">
      <c r="A24" s="3">
        <v>14</v>
      </c>
      <c r="B24" s="4" t="s">
        <v>30</v>
      </c>
      <c r="C24" s="9" t="s">
        <v>16</v>
      </c>
      <c r="D24" s="3">
        <v>9</v>
      </c>
      <c r="E24" s="29"/>
      <c r="F24" s="16">
        <f t="shared" si="0"/>
        <v>0</v>
      </c>
      <c r="G24" s="30"/>
      <c r="H24" s="16">
        <f t="shared" si="1"/>
        <v>0</v>
      </c>
      <c r="I24" s="10"/>
      <c r="J24" s="28"/>
    </row>
    <row r="25" spans="1:10" ht="28.5" customHeight="1">
      <c r="A25" s="3">
        <v>15</v>
      </c>
      <c r="B25" s="4" t="s">
        <v>31</v>
      </c>
      <c r="C25" s="9" t="s">
        <v>16</v>
      </c>
      <c r="D25" s="3">
        <v>5</v>
      </c>
      <c r="E25" s="29"/>
      <c r="F25" s="16">
        <f t="shared" si="0"/>
        <v>0</v>
      </c>
      <c r="G25" s="30"/>
      <c r="H25" s="16">
        <f t="shared" si="1"/>
        <v>0</v>
      </c>
      <c r="I25" s="10"/>
      <c r="J25" s="28"/>
    </row>
    <row r="26" spans="1:10" ht="96" customHeight="1">
      <c r="A26" s="3">
        <v>16</v>
      </c>
      <c r="B26" s="4" t="s">
        <v>32</v>
      </c>
      <c r="C26" s="9" t="s">
        <v>16</v>
      </c>
      <c r="D26" s="3">
        <v>30</v>
      </c>
      <c r="E26" s="29"/>
      <c r="F26" s="16">
        <f t="shared" ref="F26" si="2">D26*E26</f>
        <v>0</v>
      </c>
      <c r="G26" s="30"/>
      <c r="H26" s="16">
        <f t="shared" si="1"/>
        <v>0</v>
      </c>
      <c r="I26" s="10"/>
      <c r="J26" s="28"/>
    </row>
    <row r="27" spans="1:10" ht="21.75" customHeight="1">
      <c r="A27" s="33" t="s">
        <v>7</v>
      </c>
      <c r="B27" s="33"/>
      <c r="C27" s="8"/>
      <c r="D27" s="8"/>
      <c r="E27" s="8"/>
      <c r="F27" s="17">
        <f>SUM(F11:F26)</f>
        <v>0</v>
      </c>
      <c r="G27" s="7" t="s">
        <v>11</v>
      </c>
      <c r="H27" s="17">
        <f>SUM(H11:H26)</f>
        <v>0</v>
      </c>
      <c r="I27" s="7" t="s">
        <v>11</v>
      </c>
      <c r="J27" s="7" t="s">
        <v>11</v>
      </c>
    </row>
    <row r="28" spans="1:10">
      <c r="A28" s="32"/>
      <c r="B28" s="32"/>
      <c r="C28" s="32"/>
      <c r="D28" s="6"/>
      <c r="E28" s="6"/>
      <c r="F28" s="18"/>
      <c r="G28" s="6"/>
      <c r="H28" s="20"/>
    </row>
    <row r="29" spans="1:10">
      <c r="A29" s="5"/>
      <c r="B29" s="5"/>
      <c r="C29" s="5"/>
      <c r="D29" s="6"/>
      <c r="E29" s="6"/>
      <c r="F29" s="18"/>
      <c r="G29" s="6"/>
      <c r="H29" s="20"/>
    </row>
  </sheetData>
  <mergeCells count="10">
    <mergeCell ref="A1:B1"/>
    <mergeCell ref="A28:C28"/>
    <mergeCell ref="A27:B27"/>
    <mergeCell ref="A3:B3"/>
    <mergeCell ref="D3:E3"/>
    <mergeCell ref="A4:J4"/>
    <mergeCell ref="A6:B6"/>
    <mergeCell ref="A5:J5"/>
    <mergeCell ref="A9:J9"/>
    <mergeCell ref="A10:J10"/>
  </mergeCells>
  <pageMargins left="0.7" right="0.7" top="0.75" bottom="0.75" header="0.51180555555555496" footer="0.51180555555555496"/>
  <pageSetup paperSize="9" scale="89" firstPageNumber="0" orientation="landscape" horizontalDpi="300" verticalDpi="300" r:id="rId1"/>
  <rowBreaks count="1" manualBreakCount="1">
    <brk id="1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1</vt:lpstr>
      <vt:lpstr>'Część nr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Madzella</dc:creator>
  <cp:lastModifiedBy>Magda</cp:lastModifiedBy>
  <cp:revision>2</cp:revision>
  <dcterms:created xsi:type="dcterms:W3CDTF">2019-07-06T20:21:48Z</dcterms:created>
  <dcterms:modified xsi:type="dcterms:W3CDTF">2025-03-10T09:33:43Z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